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050"/>
  </bookViews>
  <sheets>
    <sheet name="پرایمر و نوار دستی سرجوش" sheetId="2" r:id="rId1"/>
  </sheets>
  <definedNames>
    <definedName name="_xlnm.Print_Area" localSheetId="0">'پرایمر و نوار دستی سرجوش'!$A$1:$M$16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F15" i="2"/>
  <c r="D15" i="2"/>
  <c r="F14" i="2" l="1"/>
  <c r="D14" i="2"/>
  <c r="K5" i="2" l="1"/>
  <c r="K6" i="2"/>
  <c r="K7" i="2"/>
  <c r="K8" i="2"/>
  <c r="K9" i="2"/>
  <c r="K10" i="2"/>
  <c r="K4" i="2"/>
  <c r="I5" i="2"/>
  <c r="I6" i="2"/>
  <c r="I7" i="2"/>
  <c r="I8" i="2"/>
  <c r="I9" i="2"/>
  <c r="I10" i="2"/>
  <c r="I4" i="2"/>
</calcChain>
</file>

<file path=xl/sharedStrings.xml><?xml version="1.0" encoding="utf-8"?>
<sst xmlns="http://schemas.openxmlformats.org/spreadsheetml/2006/main" count="23" uniqueCount="21">
  <si>
    <t>پرایمر و نوار دستی سرجوش</t>
  </si>
  <si>
    <t>مشخصه نوار</t>
  </si>
  <si>
    <t xml:space="preserve">2" *30 </t>
  </si>
  <si>
    <t>2*30</t>
  </si>
  <si>
    <t xml:space="preserve">6" *30 </t>
  </si>
  <si>
    <t>6*30</t>
  </si>
  <si>
    <t>راهنمای استفاده</t>
  </si>
  <si>
    <t>نوار دستی جهت یک متر (فوت)</t>
  </si>
  <si>
    <t>پرایمر نوار دستی جهت یک متر لوله (لیتر)</t>
  </si>
  <si>
    <t>متراژ تعمیری (متر)</t>
  </si>
  <si>
    <t>نوار دستی
 (حلقه)</t>
  </si>
  <si>
    <t>پرایمر نوار دستی
 (لیتر)</t>
  </si>
  <si>
    <t>مقدار نوار دستی برای هر سرجوش
(متر)</t>
  </si>
  <si>
    <t>تعداد سرجوش (عدد)</t>
  </si>
  <si>
    <t>جمع کل مصالح مصرفی پرایمر و نوار دستی سرجوش</t>
  </si>
  <si>
    <t>قطر لوله
 (اینچ)</t>
  </si>
  <si>
    <t>متراژ تعمیری ها و تعداد سرجوش ها بر اساس سایز لوله وارد کنید</t>
  </si>
  <si>
    <t>GASPLUS.IR</t>
  </si>
  <si>
    <t>در صورتیکه با وارد کردن تعداد سرجوش جواب نمایش داده نمی شود لطفا از بالا سمت چپ نشان "ذخیره" و یا دکمه " ctrl+s" را بزنید تا جواب نمایش داده شود. در واقع ذخیره کنید تا جواب محاسبه شود.</t>
  </si>
  <si>
    <t>نکته</t>
  </si>
  <si>
    <r>
      <t xml:space="preserve">مصالح مصرفی در عایق کاری لوله ها                                                                         </t>
    </r>
    <r>
      <rPr>
        <b/>
        <sz val="11"/>
        <color theme="1"/>
        <rFont val="B Nazanin"/>
        <charset val="178"/>
      </rPr>
      <t xml:space="preserve"> تاریخ بروزرسانی: 1400/05/14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</si>
</sst>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rgb="FFFF0000"/>
      <name val="B Nazanin"/>
      <charset val="178"/>
    </font>
    <font>
      <b/>
      <sz val="14"/>
      <color theme="1"/>
      <name val="B Nazanin"/>
      <charset val="178"/>
    </font>
    <font>
      <b/>
      <sz val="9"/>
      <color theme="1"/>
      <name val="B Nazanin"/>
      <charset val="178"/>
    </font>
    <font>
      <sz val="12"/>
      <color theme="1"/>
      <name val="B Nazanin"/>
      <charset val="178"/>
    </font>
    <font>
      <b/>
      <sz val="2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2" fontId="3" fillId="0" borderId="0" xfId="1" applyNumberFormat="1" applyFont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2" fontId="3" fillId="0" borderId="32" xfId="1" applyNumberFormat="1" applyFont="1" applyBorder="1" applyAlignment="1">
      <alignment horizontal="center" vertical="center"/>
    </xf>
    <xf numFmtId="2" fontId="3" fillId="0" borderId="35" xfId="1" applyNumberFormat="1" applyFont="1" applyBorder="1" applyAlignment="1">
      <alignment horizontal="center" vertical="center"/>
    </xf>
    <xf numFmtId="2" fontId="3" fillId="0" borderId="33" xfId="1" applyNumberFormat="1" applyFont="1" applyBorder="1" applyAlignment="1">
      <alignment horizontal="center" vertical="center" wrapText="1"/>
    </xf>
    <xf numFmtId="2" fontId="3" fillId="0" borderId="34" xfId="1" applyNumberFormat="1" applyFont="1" applyBorder="1" applyAlignment="1">
      <alignment horizontal="center" vertical="center" wrapText="1"/>
    </xf>
    <xf numFmtId="2" fontId="3" fillId="0" borderId="37" xfId="1" applyNumberFormat="1" applyFont="1" applyBorder="1" applyAlignment="1">
      <alignment horizontal="center" vertical="center" wrapText="1"/>
    </xf>
    <xf numFmtId="2" fontId="3" fillId="0" borderId="38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43" xfId="1" applyFont="1" applyFill="1" applyBorder="1" applyAlignment="1">
      <alignment horizontal="center" vertical="center"/>
    </xf>
    <xf numFmtId="0" fontId="2" fillId="6" borderId="20" xfId="1" applyFont="1" applyFill="1" applyBorder="1" applyAlignment="1">
      <alignment horizontal="center" vertical="center"/>
    </xf>
    <xf numFmtId="0" fontId="2" fillId="6" borderId="21" xfId="1" applyFont="1" applyFill="1" applyBorder="1" applyAlignment="1">
      <alignment horizontal="center" vertical="center"/>
    </xf>
    <xf numFmtId="0" fontId="2" fillId="6" borderId="27" xfId="1" applyFont="1" applyFill="1" applyBorder="1" applyAlignment="1">
      <alignment horizontal="center" vertical="center"/>
    </xf>
    <xf numFmtId="0" fontId="2" fillId="6" borderId="22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2" borderId="46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 wrapText="1"/>
    </xf>
    <xf numFmtId="0" fontId="6" fillId="2" borderId="48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2" fontId="6" fillId="0" borderId="49" xfId="1" applyNumberFormat="1" applyFont="1" applyBorder="1" applyAlignment="1">
      <alignment horizontal="center" vertical="center"/>
    </xf>
    <xf numFmtId="2" fontId="6" fillId="0" borderId="51" xfId="1" applyNumberFormat="1" applyFont="1" applyBorder="1" applyAlignment="1">
      <alignment horizontal="center" vertical="center"/>
    </xf>
    <xf numFmtId="2" fontId="6" fillId="0" borderId="50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6" fillId="0" borderId="41" xfId="1" applyNumberFormat="1" applyFont="1" applyBorder="1" applyAlignment="1">
      <alignment horizontal="center" vertical="center"/>
    </xf>
    <xf numFmtId="2" fontId="6" fillId="0" borderId="42" xfId="1" applyNumberFormat="1" applyFont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/>
    </xf>
    <xf numFmtId="2" fontId="3" fillId="0" borderId="39" xfId="1" applyNumberFormat="1" applyFont="1" applyBorder="1" applyAlignment="1">
      <alignment horizontal="center" vertical="center"/>
    </xf>
    <xf numFmtId="2" fontId="3" fillId="0" borderId="17" xfId="1" applyNumberFormat="1" applyFont="1" applyBorder="1" applyAlignment="1">
      <alignment horizontal="center" vertical="center" wrapText="1"/>
    </xf>
    <xf numFmtId="2" fontId="3" fillId="0" borderId="18" xfId="1" applyNumberFormat="1" applyFont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/>
    </xf>
    <xf numFmtId="0" fontId="6" fillId="4" borderId="14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723900</xdr:colOff>
      <xdr:row>9</xdr:row>
      <xdr:rowOff>271463</xdr:rowOff>
    </xdr:from>
    <xdr:to>
      <xdr:col>10</xdr:col>
      <xdr:colOff>814387</xdr:colOff>
      <xdr:row>10</xdr:row>
      <xdr:rowOff>0</xdr:rowOff>
    </xdr:to>
    <xdr:sp macro="" textlink="">
      <xdr:nvSpPr>
        <xdr:cNvPr id="11" name="Right Arrow 10"/>
        <xdr:cNvSpPr/>
      </xdr:nvSpPr>
      <xdr:spPr>
        <a:xfrm rot="5400000">
          <a:off x="9979309163" y="9882188"/>
          <a:ext cx="147637" cy="9048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10</xdr:col>
      <xdr:colOff>547686</xdr:colOff>
      <xdr:row>0</xdr:row>
      <xdr:rowOff>107154</xdr:rowOff>
    </xdr:from>
    <xdr:to>
      <xdr:col>11</xdr:col>
      <xdr:colOff>309562</xdr:colOff>
      <xdr:row>0</xdr:row>
      <xdr:rowOff>869155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1683031" y="107154"/>
          <a:ext cx="762001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17"/>
  <sheetViews>
    <sheetView rightToLeft="1" tabSelected="1" zoomScale="80" zoomScaleNormal="80" workbookViewId="0">
      <selection activeCell="R6" sqref="R6"/>
    </sheetView>
  </sheetViews>
  <sheetFormatPr defaultColWidth="9.140625" defaultRowHeight="21" x14ac:dyDescent="0.25"/>
  <cols>
    <col min="1" max="2" width="12.42578125" style="1" customWidth="1"/>
    <col min="3" max="3" width="13.28515625" style="1" customWidth="1"/>
    <col min="4" max="4" width="13.85546875" style="1" customWidth="1"/>
    <col min="5" max="5" width="12.42578125" style="1" customWidth="1"/>
    <col min="6" max="6" width="9" style="1" customWidth="1"/>
    <col min="7" max="7" width="11.85546875" style="1" bestFit="1" customWidth="1"/>
    <col min="8" max="11" width="15" style="1" customWidth="1"/>
    <col min="12" max="20" width="9.140625" style="1"/>
    <col min="21" max="16384" width="9.140625" style="2"/>
  </cols>
  <sheetData>
    <row r="1" spans="1:20" ht="75" customHeight="1" thickBo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O1" s="56" t="s">
        <v>6</v>
      </c>
      <c r="P1" s="56"/>
      <c r="Q1" s="56"/>
      <c r="R1" s="2"/>
      <c r="S1" s="2"/>
      <c r="T1" s="2"/>
    </row>
    <row r="2" spans="1:20" s="3" customFormat="1" ht="24.75" thickBot="1" x14ac:dyDescent="0.3">
      <c r="A2" s="84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1"/>
      <c r="N2" s="1"/>
      <c r="O2" s="47" t="s">
        <v>16</v>
      </c>
      <c r="P2" s="48"/>
      <c r="Q2" s="49"/>
    </row>
    <row r="3" spans="1:20" s="7" customFormat="1" ht="62.25" customHeight="1" x14ac:dyDescent="0.25">
      <c r="A3" s="12" t="s">
        <v>15</v>
      </c>
      <c r="B3" s="13" t="s">
        <v>1</v>
      </c>
      <c r="C3" s="13" t="s">
        <v>7</v>
      </c>
      <c r="D3" s="13" t="s">
        <v>8</v>
      </c>
      <c r="E3" s="13" t="s">
        <v>9</v>
      </c>
      <c r="F3" s="13"/>
      <c r="G3" s="17" t="s">
        <v>12</v>
      </c>
      <c r="H3" s="14" t="s">
        <v>13</v>
      </c>
      <c r="I3" s="30" t="s">
        <v>10</v>
      </c>
      <c r="J3" s="30"/>
      <c r="K3" s="30" t="s">
        <v>11</v>
      </c>
      <c r="L3" s="31"/>
      <c r="M3" s="6"/>
      <c r="N3" s="6"/>
      <c r="O3" s="53"/>
      <c r="P3" s="54"/>
      <c r="Q3" s="55"/>
      <c r="R3" s="6"/>
      <c r="S3" s="6"/>
      <c r="T3" s="6"/>
    </row>
    <row r="4" spans="1:20" s="3" customFormat="1" ht="23.25" customHeight="1" x14ac:dyDescent="0.25">
      <c r="A4" s="15">
        <v>2</v>
      </c>
      <c r="B4" s="16" t="s">
        <v>2</v>
      </c>
      <c r="C4" s="16">
        <v>24.48</v>
      </c>
      <c r="D4" s="16">
        <v>4.0800000000000003E-2</v>
      </c>
      <c r="E4" s="19">
        <v>0</v>
      </c>
      <c r="F4" s="16" t="s">
        <v>3</v>
      </c>
      <c r="G4" s="16">
        <v>0.5</v>
      </c>
      <c r="H4" s="19">
        <v>0</v>
      </c>
      <c r="I4" s="34">
        <f t="shared" ref="I4:I10" si="0">((H4*G4*C4)+(E4*C4))/30</f>
        <v>0</v>
      </c>
      <c r="J4" s="35"/>
      <c r="K4" s="32">
        <f t="shared" ref="K4:K10" si="1">((H4*G4*D4)+(E4*D4))</f>
        <v>0</v>
      </c>
      <c r="L4" s="33"/>
      <c r="M4" s="1"/>
      <c r="N4" s="1"/>
      <c r="O4" s="1"/>
      <c r="P4" s="1"/>
      <c r="Q4" s="1"/>
      <c r="R4" s="1"/>
      <c r="S4" s="1"/>
      <c r="T4" s="1"/>
    </row>
    <row r="5" spans="1:20" s="3" customFormat="1" ht="23.25" customHeight="1" x14ac:dyDescent="0.25">
      <c r="A5" s="8">
        <v>4</v>
      </c>
      <c r="B5" s="24" t="s">
        <v>4</v>
      </c>
      <c r="C5" s="9">
        <v>15.46</v>
      </c>
      <c r="D5" s="9">
        <v>7.7299999999999994E-2</v>
      </c>
      <c r="E5" s="20">
        <v>0</v>
      </c>
      <c r="F5" s="24" t="s">
        <v>5</v>
      </c>
      <c r="G5" s="9">
        <v>0.5</v>
      </c>
      <c r="H5" s="20">
        <v>0</v>
      </c>
      <c r="I5" s="25">
        <f t="shared" si="0"/>
        <v>0</v>
      </c>
      <c r="J5" s="26"/>
      <c r="K5" s="70">
        <f t="shared" si="1"/>
        <v>0</v>
      </c>
      <c r="L5" s="71"/>
      <c r="M5" s="1"/>
      <c r="N5" s="1"/>
      <c r="O5" s="41" t="s">
        <v>19</v>
      </c>
      <c r="P5" s="42"/>
      <c r="Q5" s="43"/>
      <c r="R5" s="1"/>
      <c r="S5" s="1"/>
      <c r="T5" s="1"/>
    </row>
    <row r="6" spans="1:20" s="3" customFormat="1" ht="23.25" customHeight="1" x14ac:dyDescent="0.25">
      <c r="A6" s="4">
        <v>6</v>
      </c>
      <c r="B6" s="24"/>
      <c r="C6" s="5">
        <v>22.78</v>
      </c>
      <c r="D6" s="5">
        <v>0.1138</v>
      </c>
      <c r="E6" s="21">
        <v>0</v>
      </c>
      <c r="F6" s="24"/>
      <c r="G6" s="5">
        <v>0.5</v>
      </c>
      <c r="H6" s="21">
        <v>0</v>
      </c>
      <c r="I6" s="82">
        <f t="shared" si="0"/>
        <v>0</v>
      </c>
      <c r="J6" s="83"/>
      <c r="K6" s="38">
        <f t="shared" si="1"/>
        <v>0</v>
      </c>
      <c r="L6" s="39"/>
      <c r="M6" s="1"/>
      <c r="N6" s="1"/>
      <c r="O6" s="44"/>
      <c r="P6" s="45"/>
      <c r="Q6" s="46"/>
      <c r="R6" s="1"/>
      <c r="S6" s="1"/>
      <c r="T6" s="1"/>
    </row>
    <row r="7" spans="1:20" s="3" customFormat="1" ht="23.25" customHeight="1" x14ac:dyDescent="0.25">
      <c r="A7" s="4">
        <v>8</v>
      </c>
      <c r="B7" s="24"/>
      <c r="C7" s="5">
        <v>30.34</v>
      </c>
      <c r="D7" s="5">
        <v>0.1487</v>
      </c>
      <c r="E7" s="21">
        <v>0</v>
      </c>
      <c r="F7" s="24"/>
      <c r="G7" s="5">
        <v>0.5</v>
      </c>
      <c r="H7" s="21">
        <v>0</v>
      </c>
      <c r="I7" s="82">
        <f t="shared" si="0"/>
        <v>0</v>
      </c>
      <c r="J7" s="83"/>
      <c r="K7" s="38">
        <f t="shared" si="1"/>
        <v>0</v>
      </c>
      <c r="L7" s="39"/>
      <c r="M7" s="1"/>
      <c r="N7" s="1"/>
      <c r="O7" s="47" t="s">
        <v>18</v>
      </c>
      <c r="P7" s="48"/>
      <c r="Q7" s="49"/>
      <c r="R7" s="1"/>
      <c r="S7" s="1"/>
      <c r="T7" s="1"/>
    </row>
    <row r="8" spans="1:20" s="3" customFormat="1" ht="23.25" customHeight="1" x14ac:dyDescent="0.25">
      <c r="A8" s="4">
        <v>10</v>
      </c>
      <c r="B8" s="24"/>
      <c r="C8" s="5">
        <v>36.93</v>
      </c>
      <c r="D8" s="5">
        <v>0.18459999999999999</v>
      </c>
      <c r="E8" s="21">
        <v>0</v>
      </c>
      <c r="F8" s="24"/>
      <c r="G8" s="5">
        <v>0.6</v>
      </c>
      <c r="H8" s="21">
        <v>0</v>
      </c>
      <c r="I8" s="82">
        <f t="shared" si="0"/>
        <v>0</v>
      </c>
      <c r="J8" s="83"/>
      <c r="K8" s="38">
        <f t="shared" si="1"/>
        <v>0</v>
      </c>
      <c r="L8" s="39"/>
      <c r="M8" s="1"/>
      <c r="N8" s="1"/>
      <c r="O8" s="50"/>
      <c r="P8" s="51"/>
      <c r="Q8" s="52"/>
      <c r="R8" s="1"/>
      <c r="S8" s="1"/>
      <c r="T8" s="1"/>
    </row>
    <row r="9" spans="1:20" s="3" customFormat="1" ht="23.25" customHeight="1" x14ac:dyDescent="0.25">
      <c r="A9" s="4">
        <v>12</v>
      </c>
      <c r="B9" s="24"/>
      <c r="C9" s="5">
        <v>43.81</v>
      </c>
      <c r="D9" s="5">
        <v>0.219</v>
      </c>
      <c r="E9" s="21">
        <v>0</v>
      </c>
      <c r="F9" s="24"/>
      <c r="G9" s="5">
        <v>0.6</v>
      </c>
      <c r="H9" s="21">
        <v>0</v>
      </c>
      <c r="I9" s="82">
        <f t="shared" si="0"/>
        <v>0</v>
      </c>
      <c r="J9" s="83"/>
      <c r="K9" s="38">
        <f t="shared" si="1"/>
        <v>0</v>
      </c>
      <c r="L9" s="39"/>
      <c r="M9" s="1"/>
      <c r="N9" s="1"/>
      <c r="O9" s="50"/>
      <c r="P9" s="51"/>
      <c r="Q9" s="52"/>
      <c r="R9" s="1"/>
      <c r="S9" s="1"/>
      <c r="T9" s="1"/>
    </row>
    <row r="10" spans="1:20" s="3" customFormat="1" ht="23.25" customHeight="1" thickBot="1" x14ac:dyDescent="0.3">
      <c r="A10" s="18">
        <v>16</v>
      </c>
      <c r="B10" s="24"/>
      <c r="C10" s="11">
        <v>54.98</v>
      </c>
      <c r="D10" s="11">
        <v>0.27479999999999999</v>
      </c>
      <c r="E10" s="22">
        <v>0</v>
      </c>
      <c r="F10" s="24"/>
      <c r="G10" s="11">
        <v>0.7</v>
      </c>
      <c r="H10" s="22">
        <v>0</v>
      </c>
      <c r="I10" s="36">
        <f t="shared" si="0"/>
        <v>0</v>
      </c>
      <c r="J10" s="37"/>
      <c r="K10" s="80">
        <f t="shared" si="1"/>
        <v>0</v>
      </c>
      <c r="L10" s="81"/>
      <c r="M10" s="1"/>
      <c r="N10" s="1"/>
      <c r="O10" s="50"/>
      <c r="P10" s="51"/>
      <c r="Q10" s="52"/>
      <c r="R10" s="1"/>
      <c r="S10" s="1"/>
      <c r="T10" s="1"/>
    </row>
    <row r="11" spans="1:20" s="3" customFormat="1" ht="36" customHeight="1" thickBot="1" x14ac:dyDescent="0.3">
      <c r="A11" s="57" t="s">
        <v>14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9"/>
      <c r="M11" s="1"/>
      <c r="N11" s="1"/>
      <c r="O11" s="50"/>
      <c r="P11" s="51"/>
      <c r="Q11" s="52"/>
      <c r="R11" s="1"/>
      <c r="S11" s="1"/>
    </row>
    <row r="12" spans="1:20" s="3" customFormat="1" ht="19.5" customHeight="1" x14ac:dyDescent="0.25">
      <c r="A12" s="10"/>
      <c r="D12" s="60" t="s">
        <v>10</v>
      </c>
      <c r="E12" s="61"/>
      <c r="F12" s="61"/>
      <c r="G12" s="62"/>
      <c r="H12" s="74" t="s">
        <v>11</v>
      </c>
      <c r="I12" s="75"/>
      <c r="J12" s="1"/>
      <c r="K12" s="1"/>
      <c r="L12" s="1"/>
      <c r="M12" s="1"/>
      <c r="N12" s="1"/>
      <c r="O12" s="53"/>
      <c r="P12" s="54"/>
      <c r="Q12" s="55"/>
      <c r="R12" s="1"/>
      <c r="S12" s="1"/>
    </row>
    <row r="13" spans="1:20" s="3" customFormat="1" ht="21" customHeight="1" x14ac:dyDescent="0.25">
      <c r="A13" s="10"/>
      <c r="D13" s="63"/>
      <c r="E13" s="64"/>
      <c r="F13" s="64"/>
      <c r="G13" s="65"/>
      <c r="H13" s="76"/>
      <c r="I13" s="77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0" s="3" customFormat="1" ht="24.75" customHeight="1" x14ac:dyDescent="0.25">
      <c r="A14" s="10"/>
      <c r="D14" s="66" t="str">
        <f>B4</f>
        <v xml:space="preserve">2" *30 </v>
      </c>
      <c r="E14" s="66"/>
      <c r="F14" s="66" t="str">
        <f>B5</f>
        <v xml:space="preserve">6" *30 </v>
      </c>
      <c r="G14" s="66"/>
      <c r="H14" s="78"/>
      <c r="I14" s="79"/>
      <c r="J14" s="6"/>
      <c r="K14" s="1"/>
      <c r="L14" s="1"/>
      <c r="M14" s="1"/>
      <c r="N14" s="1"/>
      <c r="O14" s="1"/>
      <c r="P14" s="1"/>
      <c r="Q14" s="1"/>
      <c r="R14" s="1"/>
      <c r="S14" s="1"/>
    </row>
    <row r="15" spans="1:20" s="3" customFormat="1" ht="51.75" customHeight="1" thickBot="1" x14ac:dyDescent="0.3">
      <c r="A15" s="10"/>
      <c r="D15" s="67">
        <f>I4</f>
        <v>0</v>
      </c>
      <c r="E15" s="68"/>
      <c r="F15" s="69">
        <f>SUM(I5:J10)</f>
        <v>0</v>
      </c>
      <c r="G15" s="68"/>
      <c r="H15" s="72">
        <f>K5+K7+K6+K8+K9+K10+K4</f>
        <v>0</v>
      </c>
      <c r="I15" s="73"/>
      <c r="J15" s="23"/>
      <c r="K15" s="1"/>
      <c r="L15" s="1"/>
      <c r="M15" s="1"/>
      <c r="N15" s="1"/>
      <c r="O15" s="1"/>
      <c r="P15" s="1"/>
      <c r="Q15" s="1"/>
      <c r="R15" s="1"/>
      <c r="S15" s="1"/>
    </row>
    <row r="16" spans="1:20" x14ac:dyDescent="0.25">
      <c r="D16" s="40" t="s">
        <v>17</v>
      </c>
      <c r="E16" s="40"/>
      <c r="F16" s="40"/>
      <c r="G16" s="40"/>
      <c r="H16" s="40"/>
      <c r="I16" s="40"/>
    </row>
    <row r="17" spans="5:5" x14ac:dyDescent="0.25">
      <c r="E17" s="23"/>
    </row>
  </sheetData>
  <sheetProtection selectLockedCells="1"/>
  <mergeCells count="33">
    <mergeCell ref="I9:J9"/>
    <mergeCell ref="D16:I16"/>
    <mergeCell ref="O5:Q6"/>
    <mergeCell ref="O7:Q12"/>
    <mergeCell ref="O1:Q1"/>
    <mergeCell ref="A11:L11"/>
    <mergeCell ref="O2:Q3"/>
    <mergeCell ref="D12:G13"/>
    <mergeCell ref="D14:E14"/>
    <mergeCell ref="F14:G14"/>
    <mergeCell ref="D15:E15"/>
    <mergeCell ref="F15:G15"/>
    <mergeCell ref="K5:L5"/>
    <mergeCell ref="H15:I15"/>
    <mergeCell ref="H12:I14"/>
    <mergeCell ref="K10:L10"/>
    <mergeCell ref="I6:J6"/>
    <mergeCell ref="B5:B10"/>
    <mergeCell ref="F5:F10"/>
    <mergeCell ref="I5:J5"/>
    <mergeCell ref="A1:L1"/>
    <mergeCell ref="A2:L2"/>
    <mergeCell ref="I3:J3"/>
    <mergeCell ref="K3:L3"/>
    <mergeCell ref="K4:L4"/>
    <mergeCell ref="I4:J4"/>
    <mergeCell ref="I10:J10"/>
    <mergeCell ref="K9:L9"/>
    <mergeCell ref="K6:L6"/>
    <mergeCell ref="I7:J7"/>
    <mergeCell ref="K7:L7"/>
    <mergeCell ref="I8:J8"/>
    <mergeCell ref="K8:L8"/>
  </mergeCells>
  <printOptions horizontalCentered="1" verticalCentered="1"/>
  <pageMargins left="0.118110236220472" right="0.27559055118110198" top="7.8740157480315001E-2" bottom="7.8740157480315001E-2" header="7.8740157480315001E-2" footer="7.8740157480315001E-2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پرایمر و نوار دستی سرجوش</vt:lpstr>
      <vt:lpstr>'پرایمر و نوار دستی سرجوش'!Print_Area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2021-08-05T11:15:12Z</dcterms:modified>
</cp:coreProperties>
</file>